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15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Vermue, Marian</author>
  </authors>
  <commentList>
    <comment ref="D5" authorId="0">
      <text>
        <r>
          <rPr>
            <b/>
            <sz val="9"/>
            <rFont val="Tahoma"/>
            <family val="2"/>
          </rPr>
          <t>Vermue, Marian:</t>
        </r>
        <r>
          <rPr>
            <sz val="9"/>
            <rFont val="Tahoma"/>
            <family val="2"/>
          </rPr>
          <t xml:space="preserve">
Code for 36 ects (6 months), as last two digits in code indicate. Other available MSc thesis Bioprocess Engineering
BPE80324, BPE80327, BPE80330, BPE80333 and BPE80339</t>
        </r>
      </text>
    </comment>
  </commentList>
</comments>
</file>

<file path=xl/sharedStrings.xml><?xml version="1.0" encoding="utf-8"?>
<sst xmlns="http://schemas.openxmlformats.org/spreadsheetml/2006/main" count="73" uniqueCount="55">
  <si>
    <t>Bioprocess Engineering</t>
  </si>
  <si>
    <t>Name student</t>
  </si>
  <si>
    <t>Registration number</t>
  </si>
  <si>
    <t>Study programme</t>
  </si>
  <si>
    <t>Specialisation</t>
  </si>
  <si>
    <t>Code thesis</t>
  </si>
  <si>
    <t>Short title thesis</t>
  </si>
  <si>
    <t>Date examination</t>
  </si>
  <si>
    <t>Research competence</t>
  </si>
  <si>
    <t>Remarks</t>
  </si>
  <si>
    <t>Includes amounts of work and results obtained</t>
  </si>
  <si>
    <t>Includes problem solving ability</t>
  </si>
  <si>
    <t>Includes acquisition/retrieval of data and information; accuracy in working, and quality of results (how, reliability)</t>
  </si>
  <si>
    <t>Includes practical skill, social awareness (functioning in a team and making good use of sources available), analytical skills (going from research question to research methods)</t>
  </si>
  <si>
    <t>Includes organisation of the work and adaptation of plans</t>
  </si>
  <si>
    <t>Thesis report</t>
  </si>
  <si>
    <t>Includes development of scientific understanding/insight, technological synthesis (implementation in technical design)</t>
  </si>
  <si>
    <t xml:space="preserve">Includes innovation of methods </t>
  </si>
  <si>
    <t>Includes critical attitude to literature and work of others, next to the same attitude to own methods and data. It also includes analytical skills ('what do the result imply?')</t>
  </si>
  <si>
    <t>Colloquium</t>
  </si>
  <si>
    <t>Use of means other than verbal expression</t>
  </si>
  <si>
    <t>Includes focus on main theme (take-home message), interaction with audience, structure and conclusion</t>
  </si>
  <si>
    <t>Examination</t>
  </si>
  <si>
    <t>BPE80336 MSc Thesis Bioprocess Engineering</t>
  </si>
  <si>
    <t>Commitment and perseverance</t>
  </si>
  <si>
    <t>Initiative and creativity</t>
  </si>
  <si>
    <t>Independence</t>
  </si>
  <si>
    <r>
      <t xml:space="preserve">Efficiency in working with data                      </t>
    </r>
    <r>
      <rPr>
        <b/>
        <sz val="10"/>
        <color indexed="9"/>
        <rFont val="Helvetica Neue"/>
        <family val="0"/>
      </rPr>
      <t>.</t>
    </r>
  </si>
  <si>
    <r>
      <t xml:space="preserve">Handling supervisor's comments and development of research skills                    </t>
    </r>
    <r>
      <rPr>
        <b/>
        <sz val="10"/>
        <color indexed="9"/>
        <rFont val="Helvetica Neue"/>
        <family val="0"/>
      </rPr>
      <t>.</t>
    </r>
  </si>
  <si>
    <t>Keeping to the time schedule</t>
  </si>
  <si>
    <t>Mark 1-10</t>
  </si>
  <si>
    <t>Weight factor</t>
  </si>
  <si>
    <t>Subtotal:</t>
  </si>
  <si>
    <t>Student information</t>
  </si>
  <si>
    <t>Relevance research, clearness goals, delineation research</t>
  </si>
  <si>
    <t>Theoretical underpinning, use of literature</t>
  </si>
  <si>
    <t>Use of methods and data</t>
  </si>
  <si>
    <r>
      <t xml:space="preserve">Critical reflection on the research performed (discussion)                              </t>
    </r>
    <r>
      <rPr>
        <b/>
        <sz val="10"/>
        <color indexed="9"/>
        <rFont val="Helvetica Neue"/>
        <family val="0"/>
      </rPr>
      <t xml:space="preserve">. </t>
    </r>
  </si>
  <si>
    <t>Clarity of conclusions and recommendations</t>
  </si>
  <si>
    <t>Writing skills</t>
  </si>
  <si>
    <t>Graphical presentation</t>
  </si>
  <si>
    <r>
      <t xml:space="preserve">Verbal presentation and defence            </t>
    </r>
    <r>
      <rPr>
        <b/>
        <sz val="10"/>
        <color indexed="9"/>
        <rFont val="Helvetica Neue"/>
        <family val="0"/>
      </rPr>
      <t>.</t>
    </r>
  </si>
  <si>
    <t>Defence of the thesis</t>
  </si>
  <si>
    <t>Knowledge of study domain</t>
  </si>
  <si>
    <t>Total:</t>
  </si>
  <si>
    <t>Comments</t>
  </si>
  <si>
    <t>Supervisor</t>
  </si>
  <si>
    <t>Name</t>
  </si>
  <si>
    <t>Signature</t>
  </si>
  <si>
    <t>2nd reviewer/examiner</t>
  </si>
  <si>
    <t>Examiner</t>
  </si>
  <si>
    <t>Master thesis evaluation</t>
  </si>
  <si>
    <t>Grade</t>
  </si>
  <si>
    <t>Final:</t>
  </si>
  <si>
    <r>
      <t xml:space="preserve">NB. Items mentioned under </t>
    </r>
    <r>
      <rPr>
        <b/>
        <i/>
        <sz val="10"/>
        <color indexed="8"/>
        <rFont val="Helvetica Neue"/>
        <family val="0"/>
      </rPr>
      <t>Research competence</t>
    </r>
    <r>
      <rPr>
        <b/>
        <sz val="10"/>
        <color indexed="8"/>
        <rFont val="Helvetica Neue"/>
        <family val="0"/>
      </rPr>
      <t xml:space="preserve"> and </t>
    </r>
    <r>
      <rPr>
        <b/>
        <i/>
        <sz val="10"/>
        <color indexed="8"/>
        <rFont val="Helvetica Neue"/>
        <family val="0"/>
      </rPr>
      <t>Thesis report</t>
    </r>
    <r>
      <rPr>
        <b/>
        <sz val="10"/>
        <color indexed="8"/>
        <rFont val="Helvetica Neue"/>
        <family val="0"/>
      </rPr>
      <t xml:space="preserve"> are intertwined and should be regarded as belonging together</t>
    </r>
  </si>
</sst>
</file>

<file path=xl/styles.xml><?xml version="1.0" encoding="utf-8"?>
<styleSheet xmlns="http://schemas.openxmlformats.org/spreadsheetml/2006/main">
  <numFmts count="2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etica Neue"/>
      <family val="0"/>
    </font>
    <font>
      <b/>
      <sz val="10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0"/>
      <name val="Helvetica Neue"/>
      <family val="0"/>
    </font>
    <font>
      <b/>
      <sz val="10"/>
      <color indexed="8"/>
      <name val="Helvetica Neue"/>
      <family val="0"/>
    </font>
    <font>
      <b/>
      <i/>
      <sz val="10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Helvetica Neue"/>
      <family val="0"/>
    </font>
    <font>
      <b/>
      <sz val="20"/>
      <color indexed="56"/>
      <name val="Helvetica Neue"/>
      <family val="0"/>
    </font>
    <font>
      <sz val="20"/>
      <color indexed="11"/>
      <name val="Helvetica Neue"/>
      <family val="0"/>
    </font>
    <font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Helvetica Neue"/>
      <family val="0"/>
    </font>
    <font>
      <b/>
      <sz val="10"/>
      <color theme="0"/>
      <name val="Helvetica Neue"/>
      <family val="0"/>
    </font>
    <font>
      <sz val="10"/>
      <color theme="0"/>
      <name val="Helvetica Neue"/>
      <family val="0"/>
    </font>
    <font>
      <b/>
      <sz val="12"/>
      <color theme="0"/>
      <name val="Helvetica Neue"/>
      <family val="0"/>
    </font>
    <font>
      <b/>
      <sz val="20"/>
      <color rgb="FF004967"/>
      <name val="Helvetica Neue"/>
      <family val="0"/>
    </font>
    <font>
      <sz val="20"/>
      <color rgb="FF12A73B"/>
      <name val="Helvetica Neue"/>
      <family val="0"/>
    </font>
    <font>
      <b/>
      <sz val="10"/>
      <color theme="1"/>
      <name val="Helvetica Neue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6D"/>
        <bgColor indexed="64"/>
      </patternFill>
    </fill>
    <fill>
      <patternFill patternType="solid">
        <fgColor rgb="FF12A63B"/>
        <bgColor indexed="64"/>
      </patternFill>
    </fill>
    <fill>
      <patternFill patternType="solid">
        <fgColor rgb="FF12A73B"/>
        <bgColor indexed="64"/>
      </patternFill>
    </fill>
    <fill>
      <patternFill patternType="solid">
        <fgColor rgb="FF00496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004967"/>
      </left>
      <right style="thin">
        <color theme="0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rgb="FF004967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12A73B"/>
      </bottom>
    </border>
    <border>
      <left style="thin">
        <color theme="0"/>
      </left>
      <right style="thin">
        <color rgb="FF12A73B"/>
      </right>
      <top style="thin">
        <color theme="0"/>
      </top>
      <bottom style="thin">
        <color rgb="FF12A73B"/>
      </bottom>
    </border>
    <border>
      <left style="thin">
        <color rgb="FF12A73B"/>
      </left>
      <right>
        <color indexed="63"/>
      </right>
      <top style="thin">
        <color rgb="FF12A73B"/>
      </top>
      <bottom style="thin">
        <color rgb="FF12A73B"/>
      </bottom>
    </border>
    <border>
      <left style="thin">
        <color theme="0"/>
      </left>
      <right>
        <color indexed="63"/>
      </right>
      <top style="thin">
        <color rgb="FF12A73B"/>
      </top>
      <bottom style="thin">
        <color rgb="FF12A73B"/>
      </bottom>
    </border>
    <border>
      <left>
        <color indexed="63"/>
      </left>
      <right style="thin">
        <color theme="0"/>
      </right>
      <top style="thin">
        <color rgb="FF12A73B"/>
      </top>
      <bottom style="thin">
        <color rgb="FF12A73B"/>
      </bottom>
    </border>
    <border>
      <left>
        <color indexed="63"/>
      </left>
      <right style="thin">
        <color rgb="FF12A73B"/>
      </right>
      <top style="thin">
        <color rgb="FF12A73B"/>
      </top>
      <bottom style="thin">
        <color rgb="FF12A73B"/>
      </bottom>
    </border>
    <border>
      <left style="thin">
        <color rgb="FF004967"/>
      </left>
      <right>
        <color indexed="63"/>
      </right>
      <top style="thin">
        <color rgb="FF004967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4967"/>
      </top>
      <bottom style="thin">
        <color theme="0"/>
      </bottom>
    </border>
    <border>
      <left>
        <color indexed="63"/>
      </left>
      <right style="thin">
        <color rgb="FF004967"/>
      </right>
      <top style="thin">
        <color rgb="FF004967"/>
      </top>
      <bottom style="thin">
        <color theme="0"/>
      </bottom>
    </border>
    <border>
      <left style="thin">
        <color rgb="FF12A73B"/>
      </left>
      <right style="thin">
        <color theme="0"/>
      </right>
      <top style="thin">
        <color theme="0"/>
      </top>
      <bottom style="thin">
        <color rgb="FF12A73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30" borderId="7" applyNumberFormat="0" applyFont="0" applyAlignment="0" applyProtection="0"/>
    <xf numFmtId="0" fontId="44" fillId="31" borderId="0" applyNumberFormat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5" borderId="9" applyNumberFormat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50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180" fontId="6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6" fillId="32" borderId="10" xfId="0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vertical="top"/>
    </xf>
    <xf numFmtId="0" fontId="6" fillId="32" borderId="11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 applyProtection="1">
      <alignment horizontal="center" vertical="top"/>
      <protection locked="0"/>
    </xf>
    <xf numFmtId="9" fontId="6" fillId="33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32" borderId="12" xfId="0" applyFont="1" applyFill="1" applyBorder="1" applyAlignment="1" applyProtection="1">
      <alignment horizontal="center" vertical="top"/>
      <protection locked="0"/>
    </xf>
    <xf numFmtId="9" fontId="6" fillId="0" borderId="12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6" fillId="32" borderId="13" xfId="0" applyFont="1" applyFill="1" applyBorder="1" applyAlignment="1" applyProtection="1">
      <alignment horizontal="center" vertical="top"/>
      <protection locked="0"/>
    </xf>
    <xf numFmtId="9" fontId="6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32" borderId="11" xfId="0" applyFont="1" applyFill="1" applyBorder="1" applyAlignment="1" applyProtection="1">
      <alignment horizontal="center" vertical="top"/>
      <protection locked="0"/>
    </xf>
    <xf numFmtId="9" fontId="6" fillId="0" borderId="11" xfId="0" applyNumberFormat="1" applyFont="1" applyFill="1" applyBorder="1" applyAlignment="1">
      <alignment horizontal="center" vertical="top" wrapText="1"/>
    </xf>
    <xf numFmtId="9" fontId="6" fillId="33" borderId="11" xfId="0" applyNumberFormat="1" applyFont="1" applyFill="1" applyBorder="1" applyAlignment="1">
      <alignment horizontal="center" vertical="top" wrapText="1"/>
    </xf>
    <xf numFmtId="9" fontId="6" fillId="33" borderId="10" xfId="0" applyNumberFormat="1" applyFont="1" applyFill="1" applyBorder="1" applyAlignment="1">
      <alignment horizontal="center" vertical="top"/>
    </xf>
    <xf numFmtId="9" fontId="6" fillId="33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 quotePrefix="1">
      <alignment vertical="top" wrapText="1"/>
    </xf>
    <xf numFmtId="0" fontId="6" fillId="32" borderId="14" xfId="0" applyFont="1" applyFill="1" applyBorder="1" applyAlignment="1" applyProtection="1">
      <alignment horizontal="center" vertical="top"/>
      <protection locked="0"/>
    </xf>
    <xf numFmtId="9" fontId="6" fillId="33" borderId="14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/>
    </xf>
    <xf numFmtId="0" fontId="51" fillId="34" borderId="15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180" fontId="51" fillId="35" borderId="18" xfId="0" applyNumberFormat="1" applyFont="1" applyFill="1" applyBorder="1" applyAlignment="1">
      <alignment horizontal="center" vertical="top"/>
    </xf>
    <xf numFmtId="9" fontId="51" fillId="35" borderId="19" xfId="0" applyNumberFormat="1" applyFont="1" applyFill="1" applyBorder="1" applyAlignment="1">
      <alignment horizontal="center" vertical="top"/>
    </xf>
    <xf numFmtId="0" fontId="53" fillId="36" borderId="20" xfId="0" applyFont="1" applyFill="1" applyBorder="1" applyAlignment="1">
      <alignment horizontal="left" vertical="top"/>
    </xf>
    <xf numFmtId="0" fontId="53" fillId="36" borderId="21" xfId="0" applyFont="1" applyFill="1" applyBorder="1" applyAlignment="1">
      <alignment horizontal="right" vertical="top"/>
    </xf>
    <xf numFmtId="2" fontId="53" fillId="36" borderId="22" xfId="0" applyNumberFormat="1" applyFont="1" applyFill="1" applyBorder="1" applyAlignment="1">
      <alignment horizontal="left" vertical="top"/>
    </xf>
    <xf numFmtId="180" fontId="53" fillId="36" borderId="23" xfId="0" applyNumberFormat="1" applyFont="1" applyFill="1" applyBorder="1" applyAlignment="1">
      <alignment horizontal="left" vertical="top"/>
    </xf>
    <xf numFmtId="0" fontId="51" fillId="37" borderId="24" xfId="0" applyFont="1" applyFill="1" applyBorder="1" applyAlignment="1">
      <alignment vertical="top"/>
    </xf>
    <xf numFmtId="0" fontId="51" fillId="37" borderId="25" xfId="0" applyFont="1" applyFill="1" applyBorder="1" applyAlignment="1">
      <alignment vertical="top"/>
    </xf>
    <xf numFmtId="0" fontId="51" fillId="37" borderId="26" xfId="0" applyFont="1" applyFill="1" applyBorder="1" applyAlignment="1">
      <alignment vertical="top"/>
    </xf>
    <xf numFmtId="0" fontId="52" fillId="34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51" fillId="35" borderId="27" xfId="0" applyFont="1" applyFill="1" applyBorder="1" applyAlignment="1">
      <alignment vertical="top" wrapText="1"/>
    </xf>
    <xf numFmtId="0" fontId="51" fillId="35" borderId="18" xfId="0" applyFont="1" applyFill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54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1" fillId="35" borderId="27" xfId="0" applyFont="1" applyFill="1" applyBorder="1" applyAlignment="1" quotePrefix="1">
      <alignment vertical="top" wrapText="1"/>
    </xf>
    <xf numFmtId="0" fontId="51" fillId="35" borderId="18" xfId="0" applyFont="1" applyFill="1" applyBorder="1" applyAlignment="1" quotePrefix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 applyProtection="1">
      <alignment horizontal="left" vertical="top"/>
      <protection locked="0"/>
    </xf>
    <xf numFmtId="0" fontId="6" fillId="32" borderId="10" xfId="0" applyFont="1" applyFill="1" applyBorder="1" applyAlignment="1" applyProtection="1">
      <alignment horizontal="left" vertical="top"/>
      <protection locked="0"/>
    </xf>
    <xf numFmtId="0" fontId="6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38100</xdr:rowOff>
    </xdr:from>
    <xdr:to>
      <xdr:col>4</xdr:col>
      <xdr:colOff>1409700</xdr:colOff>
      <xdr:row>0</xdr:row>
      <xdr:rowOff>428625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00"/>
          <a:ext cx="2638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9" zoomScaleNormal="99" workbookViewId="0" topLeftCell="A1">
      <selection activeCell="F13" sqref="F13"/>
    </sheetView>
  </sheetViews>
  <sheetFormatPr defaultColWidth="9.140625" defaultRowHeight="12.75"/>
  <cols>
    <col min="1" max="1" width="29.421875" style="1" customWidth="1"/>
    <col min="2" max="2" width="32.140625" style="1" customWidth="1"/>
    <col min="3" max="3" width="21.140625" style="1" customWidth="1"/>
    <col min="4" max="4" width="19.28125" style="1" customWidth="1"/>
    <col min="5" max="5" width="22.00390625" style="1" customWidth="1"/>
    <col min="6" max="6" width="18.00390625" style="1" customWidth="1"/>
    <col min="7" max="7" width="13.421875" style="1" customWidth="1"/>
    <col min="8" max="16384" width="9.140625" style="1" customWidth="1"/>
  </cols>
  <sheetData>
    <row r="1" spans="1:5" ht="33.75" customHeight="1">
      <c r="A1" s="50" t="s">
        <v>51</v>
      </c>
      <c r="B1" s="50"/>
      <c r="C1" s="50"/>
      <c r="D1" s="50"/>
      <c r="E1" s="50"/>
    </row>
    <row r="2" spans="1:5" ht="30.75" customHeight="1">
      <c r="A2" s="51" t="s">
        <v>0</v>
      </c>
      <c r="B2" s="51"/>
      <c r="C2" s="51"/>
      <c r="D2" s="51"/>
      <c r="E2" s="51"/>
    </row>
    <row r="3" spans="1:5" ht="15" customHeight="1">
      <c r="A3" s="41" t="s">
        <v>33</v>
      </c>
      <c r="B3" s="42"/>
      <c r="C3" s="42"/>
      <c r="D3" s="42"/>
      <c r="E3" s="43"/>
    </row>
    <row r="4" spans="1:5" ht="12.75">
      <c r="A4" s="9" t="s">
        <v>1</v>
      </c>
      <c r="B4" s="10"/>
      <c r="C4" s="9" t="s">
        <v>4</v>
      </c>
      <c r="D4" s="66"/>
      <c r="E4" s="66"/>
    </row>
    <row r="5" spans="1:10" ht="12.75">
      <c r="A5" s="7" t="s">
        <v>2</v>
      </c>
      <c r="B5" s="8"/>
      <c r="C5" s="7" t="s">
        <v>5</v>
      </c>
      <c r="D5" s="67" t="s">
        <v>23</v>
      </c>
      <c r="E5" s="67"/>
      <c r="F5" s="2"/>
      <c r="G5" s="2"/>
      <c r="H5" s="2"/>
      <c r="I5" s="2"/>
      <c r="J5" s="2"/>
    </row>
    <row r="6" spans="1:10" ht="12.75">
      <c r="A6" s="7" t="s">
        <v>3</v>
      </c>
      <c r="B6" s="8"/>
      <c r="C6" s="7" t="s">
        <v>6</v>
      </c>
      <c r="D6" s="67"/>
      <c r="E6" s="67"/>
      <c r="F6" s="2"/>
      <c r="G6" s="2"/>
      <c r="H6" s="2"/>
      <c r="I6" s="2"/>
      <c r="J6" s="2"/>
    </row>
    <row r="7" spans="1:5" ht="12.75">
      <c r="A7" s="52"/>
      <c r="B7" s="52"/>
      <c r="C7" s="52"/>
      <c r="D7" s="52"/>
      <c r="E7" s="52"/>
    </row>
    <row r="8" spans="1:5" ht="12.75">
      <c r="A8" s="65" t="s">
        <v>54</v>
      </c>
      <c r="B8" s="65"/>
      <c r="C8" s="65"/>
      <c r="D8" s="65"/>
      <c r="E8" s="65"/>
    </row>
    <row r="9" spans="1:5" ht="12.75">
      <c r="A9" s="65"/>
      <c r="B9" s="65"/>
      <c r="C9" s="65"/>
      <c r="D9" s="65"/>
      <c r="E9" s="65"/>
    </row>
    <row r="10" spans="1:5" ht="12.75">
      <c r="A10" s="32" t="s">
        <v>8</v>
      </c>
      <c r="B10" s="44" t="s">
        <v>9</v>
      </c>
      <c r="C10" s="44"/>
      <c r="D10" s="33" t="s">
        <v>30</v>
      </c>
      <c r="E10" s="34" t="s">
        <v>31</v>
      </c>
    </row>
    <row r="11" spans="1:5" ht="12.75">
      <c r="A11" s="20" t="s">
        <v>24</v>
      </c>
      <c r="B11" s="64" t="s">
        <v>10</v>
      </c>
      <c r="C11" s="64"/>
      <c r="D11" s="21"/>
      <c r="E11" s="23">
        <v>0.15</v>
      </c>
    </row>
    <row r="12" spans="1:5" ht="12.75">
      <c r="A12" s="11" t="s">
        <v>25</v>
      </c>
      <c r="B12" s="57" t="s">
        <v>11</v>
      </c>
      <c r="C12" s="57"/>
      <c r="D12" s="12"/>
      <c r="E12" s="13">
        <v>0.2</v>
      </c>
    </row>
    <row r="13" spans="1:5" ht="12.75">
      <c r="A13" s="11" t="s">
        <v>26</v>
      </c>
      <c r="B13" s="57"/>
      <c r="C13" s="57"/>
      <c r="D13" s="12"/>
      <c r="E13" s="13">
        <v>0.15</v>
      </c>
    </row>
    <row r="14" spans="1:5" ht="25.5">
      <c r="A14" s="11" t="s">
        <v>27</v>
      </c>
      <c r="B14" s="57" t="s">
        <v>12</v>
      </c>
      <c r="C14" s="57"/>
      <c r="D14" s="12"/>
      <c r="E14" s="13">
        <v>0.2</v>
      </c>
    </row>
    <row r="15" spans="1:5" ht="39">
      <c r="A15" s="11" t="s">
        <v>28</v>
      </c>
      <c r="B15" s="57" t="s">
        <v>13</v>
      </c>
      <c r="C15" s="57"/>
      <c r="D15" s="12"/>
      <c r="E15" s="13">
        <v>0.2</v>
      </c>
    </row>
    <row r="16" spans="1:5" ht="12.75">
      <c r="A16" s="26" t="s">
        <v>29</v>
      </c>
      <c r="B16" s="59" t="s">
        <v>14</v>
      </c>
      <c r="C16" s="59"/>
      <c r="D16" s="27"/>
      <c r="E16" s="28">
        <v>0.1</v>
      </c>
    </row>
    <row r="17" spans="1:5" ht="12.75">
      <c r="A17" s="61" t="s">
        <v>32</v>
      </c>
      <c r="B17" s="62"/>
      <c r="C17" s="62"/>
      <c r="D17" s="35">
        <f>(D11*E11+D12*E12+D13*E13+D14*E14+D15*E15+D16*E16)</f>
        <v>0</v>
      </c>
      <c r="E17" s="36">
        <v>0.35</v>
      </c>
    </row>
    <row r="18" spans="1:5" ht="12.75">
      <c r="A18" s="53"/>
      <c r="B18" s="53"/>
      <c r="C18" s="53"/>
      <c r="D18" s="53"/>
      <c r="E18" s="53"/>
    </row>
    <row r="19" spans="1:5" ht="12.75">
      <c r="A19" s="32" t="s">
        <v>15</v>
      </c>
      <c r="B19" s="44" t="s">
        <v>9</v>
      </c>
      <c r="C19" s="44"/>
      <c r="D19" s="33" t="s">
        <v>30</v>
      </c>
      <c r="E19" s="34" t="s">
        <v>31</v>
      </c>
    </row>
    <row r="20" spans="1:5" ht="25.5">
      <c r="A20" s="20" t="s">
        <v>34</v>
      </c>
      <c r="B20" s="60"/>
      <c r="C20" s="60"/>
      <c r="D20" s="21"/>
      <c r="E20" s="23">
        <v>0.1</v>
      </c>
    </row>
    <row r="21" spans="1:5" ht="27" customHeight="1">
      <c r="A21" s="11" t="s">
        <v>35</v>
      </c>
      <c r="B21" s="58" t="s">
        <v>16</v>
      </c>
      <c r="C21" s="58"/>
      <c r="D21" s="12"/>
      <c r="E21" s="13">
        <v>0.35</v>
      </c>
    </row>
    <row r="22" spans="1:5" ht="12.75">
      <c r="A22" s="11" t="s">
        <v>36</v>
      </c>
      <c r="B22" s="57" t="s">
        <v>17</v>
      </c>
      <c r="C22" s="57"/>
      <c r="D22" s="12"/>
      <c r="E22" s="24">
        <v>0.1</v>
      </c>
    </row>
    <row r="23" spans="1:5" ht="40.5" customHeight="1">
      <c r="A23" s="11" t="s">
        <v>37</v>
      </c>
      <c r="B23" s="58" t="s">
        <v>18</v>
      </c>
      <c r="C23" s="58"/>
      <c r="D23" s="12"/>
      <c r="E23" s="13">
        <v>0.35</v>
      </c>
    </row>
    <row r="24" spans="1:5" ht="25.5" customHeight="1">
      <c r="A24" s="11" t="s">
        <v>38</v>
      </c>
      <c r="B24" s="58"/>
      <c r="C24" s="58"/>
      <c r="D24" s="12"/>
      <c r="E24" s="13">
        <v>0.05</v>
      </c>
    </row>
    <row r="25" spans="1:5" ht="12.75">
      <c r="A25" s="17" t="s">
        <v>39</v>
      </c>
      <c r="B25" s="56"/>
      <c r="C25" s="56"/>
      <c r="D25" s="18"/>
      <c r="E25" s="25">
        <v>0.05</v>
      </c>
    </row>
    <row r="26" spans="1:5" ht="12.75">
      <c r="A26" s="47" t="s">
        <v>32</v>
      </c>
      <c r="B26" s="48"/>
      <c r="C26" s="48"/>
      <c r="D26" s="35">
        <f>(D20*E20+D21*E21+D22*E22+D23*E23+D24*E24+D25*E25)</f>
        <v>0</v>
      </c>
      <c r="E26" s="36">
        <v>0.55</v>
      </c>
    </row>
    <row r="27" spans="1:5" ht="12.75">
      <c r="A27" s="53"/>
      <c r="B27" s="53"/>
      <c r="C27" s="53"/>
      <c r="D27" s="53"/>
      <c r="E27" s="53"/>
    </row>
    <row r="28" spans="1:5" ht="12.75">
      <c r="A28" s="32" t="s">
        <v>19</v>
      </c>
      <c r="B28" s="44" t="s">
        <v>9</v>
      </c>
      <c r="C28" s="44"/>
      <c r="D28" s="33" t="s">
        <v>30</v>
      </c>
      <c r="E28" s="34" t="s">
        <v>31</v>
      </c>
    </row>
    <row r="29" spans="1:5" ht="12.75">
      <c r="A29" s="20" t="s">
        <v>40</v>
      </c>
      <c r="B29" s="63" t="s">
        <v>20</v>
      </c>
      <c r="C29" s="63"/>
      <c r="D29" s="21"/>
      <c r="E29" s="22">
        <v>0.3</v>
      </c>
    </row>
    <row r="30" spans="1:5" ht="24.75" customHeight="1">
      <c r="A30" s="17" t="s">
        <v>41</v>
      </c>
      <c r="B30" s="56" t="s">
        <v>21</v>
      </c>
      <c r="C30" s="56"/>
      <c r="D30" s="18"/>
      <c r="E30" s="19">
        <v>0.7</v>
      </c>
    </row>
    <row r="31" spans="1:5" ht="12.75" customHeight="1">
      <c r="A31" s="47" t="s">
        <v>32</v>
      </c>
      <c r="B31" s="48"/>
      <c r="C31" s="48"/>
      <c r="D31" s="35">
        <f>(D29*E29+D30*E30)</f>
        <v>0</v>
      </c>
      <c r="E31" s="36">
        <v>0.05</v>
      </c>
    </row>
    <row r="32" spans="1:5" ht="12.75" customHeight="1">
      <c r="A32" s="54"/>
      <c r="B32" s="54"/>
      <c r="C32" s="54"/>
      <c r="D32" s="54"/>
      <c r="E32" s="54"/>
    </row>
    <row r="33" spans="1:5" ht="12.75">
      <c r="A33" s="32" t="s">
        <v>22</v>
      </c>
      <c r="B33" s="44" t="s">
        <v>9</v>
      </c>
      <c r="C33" s="44"/>
      <c r="D33" s="33" t="s">
        <v>30</v>
      </c>
      <c r="E33" s="34" t="s">
        <v>31</v>
      </c>
    </row>
    <row r="34" spans="1:5" ht="12.75">
      <c r="A34" s="14" t="s">
        <v>42</v>
      </c>
      <c r="B34" s="68"/>
      <c r="C34" s="68"/>
      <c r="D34" s="15"/>
      <c r="E34" s="16">
        <v>0.5</v>
      </c>
    </row>
    <row r="35" spans="1:7" ht="12.75">
      <c r="A35" s="17" t="s">
        <v>43</v>
      </c>
      <c r="B35" s="56"/>
      <c r="C35" s="56"/>
      <c r="D35" s="18"/>
      <c r="E35" s="19">
        <v>0.5</v>
      </c>
      <c r="G35" s="4"/>
    </row>
    <row r="36" spans="1:7" ht="12.75">
      <c r="A36" s="47" t="s">
        <v>32</v>
      </c>
      <c r="B36" s="48"/>
      <c r="C36" s="48"/>
      <c r="D36" s="35">
        <f>(D34*E34+D35*E35)</f>
        <v>0</v>
      </c>
      <c r="E36" s="36">
        <v>0.05</v>
      </c>
      <c r="G36" s="4"/>
    </row>
    <row r="37" spans="1:5" ht="18" customHeight="1">
      <c r="A37" s="55" t="str">
        <f>IF(COUNTIF(D11:D35,"&lt;1")+COUNTIF(D11:D35,"&gt;10")&lt;&gt;0,"!! WRONG NUMBER IN GRADES !!","")</f>
        <v>!! WRONG NUMBER IN GRADES !!</v>
      </c>
      <c r="B37" s="55"/>
      <c r="C37" s="55"/>
      <c r="D37" s="55"/>
      <c r="E37" s="55"/>
    </row>
    <row r="38" spans="1:5" ht="15.75">
      <c r="A38" s="49" t="str">
        <f>IF(COUNT(D11:D35)&lt;&gt;19," !! NOT YET ALL GRADES ENTERED !!     ","")</f>
        <v> !! NOT YET ALL GRADES ENTERED !!     </v>
      </c>
      <c r="B38" s="49"/>
      <c r="C38" s="49"/>
      <c r="D38" s="49"/>
      <c r="E38" s="49"/>
    </row>
    <row r="39" spans="1:5" ht="15.75">
      <c r="A39" s="37" t="s">
        <v>52</v>
      </c>
      <c r="B39" s="38" t="s">
        <v>44</v>
      </c>
      <c r="C39" s="39">
        <f>E17*D17+E26*D26+E31*D31+E36*D36</f>
        <v>0</v>
      </c>
      <c r="D39" s="38" t="s">
        <v>53</v>
      </c>
      <c r="E39" s="40">
        <f>IF(C39&lt;5.5,ROUND(C39,0),ROUND(2*C39,0)/2)</f>
        <v>0</v>
      </c>
    </row>
    <row r="40" spans="2:5" ht="12.75">
      <c r="B40" s="5"/>
      <c r="C40" s="5"/>
      <c r="D40" s="6"/>
      <c r="E40" s="6"/>
    </row>
    <row r="41" spans="1:5" ht="12.75">
      <c r="A41" s="29" t="s">
        <v>7</v>
      </c>
      <c r="B41" s="45"/>
      <c r="C41" s="45"/>
      <c r="D41" s="45"/>
      <c r="E41" s="45"/>
    </row>
    <row r="42" spans="2:5" ht="12.75">
      <c r="B42" s="3"/>
      <c r="C42" s="3"/>
      <c r="D42" s="3"/>
      <c r="E42" s="3"/>
    </row>
    <row r="43" spans="1:5" ht="12.75">
      <c r="A43" s="30" t="s">
        <v>46</v>
      </c>
      <c r="B43" s="46" t="s">
        <v>45</v>
      </c>
      <c r="C43" s="46"/>
      <c r="D43" s="46" t="s">
        <v>48</v>
      </c>
      <c r="E43" s="46"/>
    </row>
    <row r="44" spans="1:5" ht="12.75">
      <c r="A44" s="30" t="s">
        <v>47</v>
      </c>
      <c r="B44" s="46"/>
      <c r="C44" s="46"/>
      <c r="D44" s="46"/>
      <c r="E44" s="46"/>
    </row>
    <row r="45" spans="1:5" ht="73.5" customHeight="1">
      <c r="A45" s="31"/>
      <c r="B45" s="45"/>
      <c r="C45" s="45"/>
      <c r="D45" s="45"/>
      <c r="E45" s="45"/>
    </row>
    <row r="46" spans="1:5" ht="12.75">
      <c r="A46" s="3"/>
      <c r="B46" s="3"/>
      <c r="C46" s="3"/>
      <c r="D46" s="3"/>
      <c r="E46" s="3"/>
    </row>
    <row r="47" spans="1:5" ht="12.75">
      <c r="A47" s="30" t="s">
        <v>49</v>
      </c>
      <c r="B47" s="46" t="s">
        <v>45</v>
      </c>
      <c r="C47" s="46"/>
      <c r="D47" s="46" t="s">
        <v>48</v>
      </c>
      <c r="E47" s="46"/>
    </row>
    <row r="48" spans="1:5" ht="12.75">
      <c r="A48" s="30" t="s">
        <v>47</v>
      </c>
      <c r="B48" s="46"/>
      <c r="C48" s="46"/>
      <c r="D48" s="46"/>
      <c r="E48" s="46"/>
    </row>
    <row r="49" spans="1:5" ht="69.75" customHeight="1">
      <c r="A49" s="31"/>
      <c r="B49" s="45"/>
      <c r="C49" s="45"/>
      <c r="D49" s="45"/>
      <c r="E49" s="45"/>
    </row>
    <row r="50" spans="1:5" ht="12.75">
      <c r="A50" s="3"/>
      <c r="B50" s="3"/>
      <c r="C50" s="3"/>
      <c r="D50" s="3"/>
      <c r="E50" s="3"/>
    </row>
    <row r="51" spans="1:5" ht="12.75">
      <c r="A51" s="30" t="s">
        <v>50</v>
      </c>
      <c r="B51" s="46" t="s">
        <v>45</v>
      </c>
      <c r="C51" s="46"/>
      <c r="D51" s="46" t="s">
        <v>48</v>
      </c>
      <c r="E51" s="46"/>
    </row>
    <row r="52" spans="1:5" ht="12.75">
      <c r="A52" s="30" t="s">
        <v>47</v>
      </c>
      <c r="B52" s="46"/>
      <c r="C52" s="46"/>
      <c r="D52" s="46"/>
      <c r="E52" s="46"/>
    </row>
    <row r="53" spans="1:5" ht="73.5" customHeight="1">
      <c r="A53" s="31"/>
      <c r="B53" s="45"/>
      <c r="C53" s="45"/>
      <c r="D53" s="45"/>
      <c r="E53" s="45"/>
    </row>
  </sheetData>
  <sheetProtection/>
  <mergeCells count="50">
    <mergeCell ref="B41:E41"/>
    <mergeCell ref="B33:C33"/>
    <mergeCell ref="B34:C34"/>
    <mergeCell ref="B35:C35"/>
    <mergeCell ref="B11:C11"/>
    <mergeCell ref="B12:C12"/>
    <mergeCell ref="A8:E9"/>
    <mergeCell ref="B10:C10"/>
    <mergeCell ref="B13:C13"/>
    <mergeCell ref="D4:E4"/>
    <mergeCell ref="D5:E5"/>
    <mergeCell ref="D6:E6"/>
    <mergeCell ref="A37:E37"/>
    <mergeCell ref="B30:C30"/>
    <mergeCell ref="B14:C14"/>
    <mergeCell ref="B22:C22"/>
    <mergeCell ref="B23:C23"/>
    <mergeCell ref="B15:C15"/>
    <mergeCell ref="B16:C16"/>
    <mergeCell ref="B20:C20"/>
    <mergeCell ref="B21:C21"/>
    <mergeCell ref="A17:C17"/>
    <mergeCell ref="A1:E1"/>
    <mergeCell ref="A2:E2"/>
    <mergeCell ref="A7:E7"/>
    <mergeCell ref="A18:E18"/>
    <mergeCell ref="A27:E27"/>
    <mergeCell ref="A32:E32"/>
    <mergeCell ref="A26:C26"/>
    <mergeCell ref="B24:C24"/>
    <mergeCell ref="B25:C25"/>
    <mergeCell ref="B29:C29"/>
    <mergeCell ref="B53:C53"/>
    <mergeCell ref="D53:E53"/>
    <mergeCell ref="B45:C45"/>
    <mergeCell ref="D45:E45"/>
    <mergeCell ref="B43:C44"/>
    <mergeCell ref="D43:E44"/>
    <mergeCell ref="B47:C48"/>
    <mergeCell ref="D47:E48"/>
    <mergeCell ref="A3:E3"/>
    <mergeCell ref="B19:C19"/>
    <mergeCell ref="B28:C28"/>
    <mergeCell ref="B49:C49"/>
    <mergeCell ref="D49:E49"/>
    <mergeCell ref="B51:C52"/>
    <mergeCell ref="D51:E52"/>
    <mergeCell ref="A31:C31"/>
    <mergeCell ref="A36:C36"/>
    <mergeCell ref="A38:E38"/>
  </mergeCells>
  <printOptions/>
  <pageMargins left="1.0868503937007876" right="0.8900000000000001" top="1.02" bottom="0.7500000000000001" header="0.30000000000000004" footer="0.30000000000000004"/>
  <pageSetup horizontalDpi="600" verticalDpi="600" orientation="portrait" scale="61"/>
  <rowBreaks count="1" manualBreakCount="1">
    <brk id="53" max="255" man="1"/>
  </rowBreaks>
  <colBreaks count="1" manualBreakCount="1">
    <brk id="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marte002</dc:creator>
  <cp:keywords/>
  <dc:description/>
  <cp:lastModifiedBy>Microsoft Office-gebruiker</cp:lastModifiedBy>
  <cp:lastPrinted>2016-04-28T10:35:31Z</cp:lastPrinted>
  <dcterms:created xsi:type="dcterms:W3CDTF">2009-07-03T10:01:34Z</dcterms:created>
  <dcterms:modified xsi:type="dcterms:W3CDTF">2016-04-28T10:52:12Z</dcterms:modified>
  <cp:category/>
  <cp:version/>
  <cp:contentType/>
  <cp:contentStatus/>
</cp:coreProperties>
</file>